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C5BC3D28-C6E1-461A-9E08-4415D7B1F339}" xr6:coauthVersionLast="47" xr6:coauthVersionMax="47" xr10:uidLastSave="{00000000-0000-0000-0000-000000000000}"/>
  <bookViews>
    <workbookView xWindow="-120" yWindow="-120" windowWidth="20730" windowHeight="11160" xr2:uid="{5DD19DFE-270C-40EC-9745-08B44AC7236E}"/>
  </bookViews>
  <sheets>
    <sheet name="7.11.1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'7.11.1.6'!$A$1:$J$118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</calcChain>
</file>

<file path=xl/sharedStrings.xml><?xml version="1.0" encoding="utf-8"?>
<sst xmlns="http://schemas.openxmlformats.org/spreadsheetml/2006/main" count="34" uniqueCount="23">
  <si>
    <t>SUPERFICIES Y PRODUCCIONES DE CULTIVOS</t>
  </si>
  <si>
    <t>7.11.1.6. VIÑEDO: Serie histórica de superficie, rendimiento, producción y destino de la producción</t>
  </si>
  <si>
    <t>Viñedo de uva de mesa</t>
  </si>
  <si>
    <r>
      <t xml:space="preserve">Viñedo de uva para transformación </t>
    </r>
    <r>
      <rPr>
        <vertAlign val="superscript"/>
        <sz val="10"/>
        <rFont val="Arial"/>
        <family val="2"/>
      </rPr>
      <t>(1)</t>
    </r>
  </si>
  <si>
    <t>Superficie (miles de ha)</t>
  </si>
  <si>
    <t>Rendimiento</t>
  </si>
  <si>
    <t>Producción de uva (miles de t)</t>
  </si>
  <si>
    <t>Años</t>
  </si>
  <si>
    <t>de la superficie</t>
  </si>
  <si>
    <t>Total</t>
  </si>
  <si>
    <t>En producción</t>
  </si>
  <si>
    <t>en producción</t>
  </si>
  <si>
    <t>(qm/ha)</t>
  </si>
  <si>
    <t>(1) Incluye viñedo de uva para pasificación y viñedo de uva para obtención de mosto o vino.</t>
  </si>
  <si>
    <t>Producción total</t>
  </si>
  <si>
    <t>Destino de la producción (miles de toneladas)</t>
  </si>
  <si>
    <t>de uva</t>
  </si>
  <si>
    <t>Para</t>
  </si>
  <si>
    <t>(miles de toneladas)</t>
  </si>
  <si>
    <t>consumo en fresco</t>
  </si>
  <si>
    <t>pasas</t>
  </si>
  <si>
    <r>
      <t>mosto y vino</t>
    </r>
    <r>
      <rPr>
        <vertAlign val="superscript"/>
        <sz val="10"/>
        <rFont val="Arial"/>
        <family val="2"/>
      </rPr>
      <t>(2)</t>
    </r>
  </si>
  <si>
    <t>(2) Hasta 1991 se refiere al total de uva para transformación.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</si>
</sst>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 ;\-#,##0.0\ "/>
    <numFmt numFmtId="168" formatCode="#,##0.0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theme="9" tint="-0.499984740745262"/>
      </right>
      <top style="thin">
        <color indexed="60"/>
      </top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</borders>
  <cellStyleXfs count="3">
    <xf numFmtId="0" fontId="0" fillId="0" borderId="0"/>
    <xf numFmtId="164" fontId="1" fillId="0" borderId="0"/>
    <xf numFmtId="164" fontId="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2" applyAlignment="1" applyProtection="1"/>
    <xf numFmtId="164" fontId="1" fillId="0" borderId="0" xfId="1"/>
    <xf numFmtId="164" fontId="5" fillId="0" borderId="0" xfId="1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5" fillId="2" borderId="1" xfId="1" applyFont="1" applyFill="1" applyBorder="1" applyAlignment="1">
      <alignment horizontal="centerContinuous"/>
    </xf>
    <xf numFmtId="164" fontId="7" fillId="2" borderId="1" xfId="1" applyFont="1" applyFill="1" applyBorder="1" applyAlignment="1">
      <alignment horizontal="centerContinuous"/>
    </xf>
    <xf numFmtId="164" fontId="1" fillId="0" borderId="1" xfId="1" applyBorder="1"/>
    <xf numFmtId="164" fontId="1" fillId="3" borderId="2" xfId="1" applyFill="1" applyBorder="1" applyAlignment="1">
      <alignment vertical="center"/>
    </xf>
    <xf numFmtId="164" fontId="1" fillId="3" borderId="3" xfId="1" applyFill="1" applyBorder="1" applyAlignment="1">
      <alignment horizontal="center" vertical="center"/>
    </xf>
    <xf numFmtId="164" fontId="1" fillId="3" borderId="4" xfId="1" applyFill="1" applyBorder="1" applyAlignment="1">
      <alignment horizontal="center" vertical="center"/>
    </xf>
    <xf numFmtId="164" fontId="1" fillId="3" borderId="5" xfId="1" applyFill="1" applyBorder="1" applyAlignment="1">
      <alignment horizontal="center" vertical="center"/>
    </xf>
    <xf numFmtId="164" fontId="1" fillId="3" borderId="6" xfId="1" applyFill="1" applyBorder="1" applyAlignment="1">
      <alignment vertical="center"/>
    </xf>
    <xf numFmtId="164" fontId="1" fillId="3" borderId="7" xfId="1" applyFill="1" applyBorder="1" applyAlignment="1">
      <alignment horizontal="center" vertical="center"/>
    </xf>
    <xf numFmtId="164" fontId="1" fillId="3" borderId="8" xfId="1" applyFill="1" applyBorder="1" applyAlignment="1">
      <alignment horizontal="center" vertical="center"/>
    </xf>
    <xf numFmtId="164" fontId="1" fillId="3" borderId="9" xfId="1" applyFill="1" applyBorder="1" applyAlignment="1">
      <alignment horizontal="center" vertical="center"/>
    </xf>
    <xf numFmtId="164" fontId="1" fillId="3" borderId="10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 wrapText="1"/>
    </xf>
    <xf numFmtId="164" fontId="1" fillId="3" borderId="6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0" xfId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 wrapText="1"/>
    </xf>
    <xf numFmtId="164" fontId="1" fillId="3" borderId="12" xfId="1" applyFill="1" applyBorder="1" applyAlignment="1">
      <alignment horizontal="center" vertical="center" wrapText="1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4" fontId="1" fillId="3" borderId="14" xfId="1" applyFill="1" applyBorder="1" applyAlignment="1">
      <alignment horizontal="center" vertical="center"/>
    </xf>
    <xf numFmtId="164" fontId="1" fillId="3" borderId="14" xfId="1" applyFill="1" applyBorder="1" applyAlignment="1">
      <alignment horizontal="center" vertical="center" wrapText="1"/>
    </xf>
    <xf numFmtId="164" fontId="1" fillId="3" borderId="15" xfId="1" applyFill="1" applyBorder="1" applyAlignment="1">
      <alignment horizontal="center" vertical="center" wrapText="1"/>
    </xf>
    <xf numFmtId="165" fontId="1" fillId="2" borderId="6" xfId="1" applyNumberFormat="1" applyFill="1" applyBorder="1" applyAlignment="1">
      <alignment horizontal="center"/>
    </xf>
    <xf numFmtId="166" fontId="1" fillId="2" borderId="11" xfId="1" applyNumberFormat="1" applyFill="1" applyBorder="1" applyAlignment="1">
      <alignment horizontal="right"/>
    </xf>
    <xf numFmtId="166" fontId="1" fillId="2" borderId="12" xfId="1" applyNumberFormat="1" applyFill="1" applyBorder="1" applyAlignment="1">
      <alignment horizontal="right"/>
    </xf>
    <xf numFmtId="167" fontId="1" fillId="0" borderId="0" xfId="1" applyNumberFormat="1"/>
    <xf numFmtId="165" fontId="1" fillId="4" borderId="6" xfId="1" applyNumberFormat="1" applyFill="1" applyBorder="1" applyAlignment="1">
      <alignment horizontal="center"/>
    </xf>
    <xf numFmtId="166" fontId="1" fillId="4" borderId="11" xfId="1" applyNumberFormat="1" applyFill="1" applyBorder="1" applyAlignment="1">
      <alignment horizontal="right"/>
    </xf>
    <xf numFmtId="166" fontId="1" fillId="4" borderId="12" xfId="1" applyNumberFormat="1" applyFill="1" applyBorder="1" applyAlignment="1">
      <alignment horizontal="right"/>
    </xf>
    <xf numFmtId="165" fontId="1" fillId="4" borderId="13" xfId="1" applyNumberFormat="1" applyFill="1" applyBorder="1" applyAlignment="1">
      <alignment horizontal="center"/>
    </xf>
    <xf numFmtId="166" fontId="1" fillId="4" borderId="14" xfId="1" applyNumberFormat="1" applyFill="1" applyBorder="1" applyAlignment="1">
      <alignment horizontal="right"/>
    </xf>
    <xf numFmtId="166" fontId="1" fillId="4" borderId="15" xfId="1" applyNumberFormat="1" applyFill="1" applyBorder="1" applyAlignment="1">
      <alignment horizontal="right"/>
    </xf>
    <xf numFmtId="164" fontId="1" fillId="2" borderId="16" xfId="1" applyFill="1" applyBorder="1" applyAlignment="1">
      <alignment horizontal="left"/>
    </xf>
    <xf numFmtId="168" fontId="1" fillId="2" borderId="16" xfId="1" applyNumberFormat="1" applyFill="1" applyBorder="1" applyAlignment="1">
      <alignment horizontal="right"/>
    </xf>
    <xf numFmtId="164" fontId="1" fillId="0" borderId="16" xfId="1" applyBorder="1"/>
    <xf numFmtId="164" fontId="1" fillId="3" borderId="16" xfId="1" applyFill="1" applyBorder="1" applyAlignment="1">
      <alignment horizontal="center" vertical="center"/>
    </xf>
    <xf numFmtId="164" fontId="1" fillId="3" borderId="17" xfId="1" applyFill="1" applyBorder="1" applyAlignment="1">
      <alignment horizontal="center" vertical="center"/>
    </xf>
    <xf numFmtId="164" fontId="1" fillId="3" borderId="2" xfId="1" applyFill="1" applyBorder="1" applyAlignment="1">
      <alignment horizontal="center" vertical="center"/>
    </xf>
    <xf numFmtId="164" fontId="1" fillId="3" borderId="0" xfId="1" applyFill="1" applyAlignment="1">
      <alignment horizontal="center" vertical="center"/>
    </xf>
    <xf numFmtId="164" fontId="1" fillId="3" borderId="6" xfId="1" applyFill="1" applyBorder="1" applyAlignment="1">
      <alignment horizontal="center" vertical="center"/>
    </xf>
    <xf numFmtId="164" fontId="1" fillId="3" borderId="12" xfId="1" applyFill="1" applyBorder="1" applyAlignment="1">
      <alignment horizontal="center" vertical="center"/>
    </xf>
    <xf numFmtId="164" fontId="1" fillId="3" borderId="9" xfId="1" applyFill="1" applyBorder="1" applyAlignment="1">
      <alignment horizontal="center" vertical="center"/>
    </xf>
    <xf numFmtId="164" fontId="1" fillId="3" borderId="18" xfId="1" applyFill="1" applyBorder="1" applyAlignment="1">
      <alignment horizontal="center" vertical="center"/>
    </xf>
    <xf numFmtId="164" fontId="1" fillId="3" borderId="1" xfId="1" applyFill="1" applyBorder="1" applyAlignment="1">
      <alignment horizontal="center" vertical="center"/>
    </xf>
    <xf numFmtId="164" fontId="1" fillId="3" borderId="19" xfId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/>
    </xf>
    <xf numFmtId="164" fontId="1" fillId="3" borderId="15" xfId="1" applyFill="1" applyBorder="1" applyAlignment="1">
      <alignment horizontal="center" vertical="center"/>
    </xf>
    <xf numFmtId="165" fontId="1" fillId="2" borderId="0" xfId="1" applyNumberFormat="1" applyFill="1" applyAlignment="1">
      <alignment horizontal="center"/>
    </xf>
    <xf numFmtId="164" fontId="1" fillId="2" borderId="6" xfId="1" applyFill="1" applyBorder="1" applyAlignment="1">
      <alignment horizontal="left"/>
    </xf>
    <xf numFmtId="166" fontId="1" fillId="4" borderId="6" xfId="1" applyNumberFormat="1" applyFill="1" applyBorder="1" applyAlignment="1">
      <alignment horizontal="right"/>
    </xf>
    <xf numFmtId="166" fontId="1" fillId="2" borderId="6" xfId="1" applyNumberFormat="1" applyFill="1" applyBorder="1" applyAlignment="1">
      <alignment horizontal="right"/>
    </xf>
    <xf numFmtId="165" fontId="1" fillId="2" borderId="1" xfId="1" applyNumberFormat="1" applyFill="1" applyBorder="1" applyAlignment="1">
      <alignment horizontal="center"/>
    </xf>
    <xf numFmtId="164" fontId="1" fillId="2" borderId="13" xfId="1" applyFill="1" applyBorder="1" applyAlignment="1">
      <alignment horizontal="left"/>
    </xf>
    <xf numFmtId="166" fontId="1" fillId="2" borderId="15" xfId="1" applyNumberFormat="1" applyFill="1" applyBorder="1" applyAlignment="1">
      <alignment horizontal="right"/>
    </xf>
    <xf numFmtId="166" fontId="1" fillId="4" borderId="13" xfId="1" applyNumberFormat="1" applyFill="1" applyBorder="1" applyAlignment="1">
      <alignment horizontal="right"/>
    </xf>
    <xf numFmtId="166" fontId="1" fillId="2" borderId="13" xfId="1" applyNumberFormat="1" applyFill="1" applyBorder="1" applyAlignment="1">
      <alignment horizontal="right"/>
    </xf>
    <xf numFmtId="166" fontId="1" fillId="2" borderId="14" xfId="1" applyNumberFormat="1" applyFill="1" applyBorder="1" applyAlignment="1">
      <alignment horizontal="right"/>
    </xf>
    <xf numFmtId="164" fontId="1" fillId="2" borderId="16" xfId="1" applyFill="1" applyBorder="1"/>
    <xf numFmtId="164" fontId="1" fillId="2" borderId="0" xfId="1" applyFill="1"/>
    <xf numFmtId="169" fontId="1" fillId="0" borderId="0" xfId="1" applyNumberFormat="1"/>
    <xf numFmtId="168" fontId="1" fillId="0" borderId="0" xfId="1" applyNumberFormat="1"/>
  </cellXfs>
  <cellStyles count="3">
    <cellStyle name="Hipervínculo" xfId="2" builtinId="8"/>
    <cellStyle name="Normal" xfId="0" builtinId="0"/>
    <cellStyle name="Normal 2 2 2" xfId="1" xr:uid="{92C7D3A8-AB27-4017-949C-593DBBFA7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viñedo de uva de mesa (miles de hectáreas)</a:t>
            </a:r>
          </a:p>
        </c:rich>
      </c:tx>
      <c:layout>
        <c:manualLayout>
          <c:xMode val="edge"/>
          <c:yMode val="edge"/>
          <c:x val="0.26602638067061146"/>
          <c:y val="7.27273199760921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117782909932146E-2"/>
          <c:y val="0.16584158415841591"/>
          <c:w val="0.92032332563510388"/>
          <c:h val="0.7450495049505084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'7.11.1.6'!$A$10:$A$20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'7.11.1.6'!$B$10:$B$20</c:f>
              <c:numCache>
                <c:formatCode>#.##00__;\–#.##00__;#,#00__;@__</c:formatCode>
                <c:ptCount val="11"/>
                <c:pt idx="0">
                  <c:v>17.361999999999998</c:v>
                </c:pt>
                <c:pt idx="1">
                  <c:v>16.225999999999999</c:v>
                </c:pt>
                <c:pt idx="2">
                  <c:v>15.175000000000001</c:v>
                </c:pt>
                <c:pt idx="3">
                  <c:v>14.548</c:v>
                </c:pt>
                <c:pt idx="4">
                  <c:v>13.742000000000001</c:v>
                </c:pt>
                <c:pt idx="5">
                  <c:v>14.403</c:v>
                </c:pt>
                <c:pt idx="6">
                  <c:v>14.034000000000001</c:v>
                </c:pt>
                <c:pt idx="7">
                  <c:v>13.925000000000001</c:v>
                </c:pt>
                <c:pt idx="8">
                  <c:v>14.416</c:v>
                </c:pt>
                <c:pt idx="9">
                  <c:v>14.509</c:v>
                </c:pt>
                <c:pt idx="10">
                  <c:v>14.664999999999999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4-4717-A339-03DC32403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4464"/>
        <c:axId val="646225008"/>
      </c:lineChart>
      <c:catAx>
        <c:axId val="64622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5008"/>
        <c:scaling>
          <c:orientation val="minMax"/>
          <c:max val="21"/>
          <c:min val="1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446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total de viñedo de uva para transformación 
(miles de hectáreas)</a:t>
            </a:r>
          </a:p>
        </c:rich>
      </c:tx>
      <c:layout>
        <c:manualLayout>
          <c:xMode val="edge"/>
          <c:yMode val="edge"/>
          <c:x val="0.28766013313609468"/>
          <c:y val="3.52855183882164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19861431870699E-2"/>
          <c:y val="0.16312094396642279"/>
          <c:w val="0.90762124711318293"/>
          <c:h val="0.751774785236557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'7.11.1.6'!$A$10:$A$20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'7.11.1.6'!$F$10:$F$20</c:f>
              <c:numCache>
                <c:formatCode>#.##00__;\–#.##00__;#,#00__;@__</c:formatCode>
                <c:ptCount val="11"/>
                <c:pt idx="0">
                  <c:v>1028.258</c:v>
                </c:pt>
                <c:pt idx="1">
                  <c:v>985.84400000000005</c:v>
                </c:pt>
                <c:pt idx="2">
                  <c:v>947.36</c:v>
                </c:pt>
                <c:pt idx="3">
                  <c:v>931.89300000000003</c:v>
                </c:pt>
                <c:pt idx="4">
                  <c:v>932.5089999999999</c:v>
                </c:pt>
                <c:pt idx="5">
                  <c:v>932.61099999999999</c:v>
                </c:pt>
                <c:pt idx="6">
                  <c:v>927.06700000000001</c:v>
                </c:pt>
                <c:pt idx="7">
                  <c:v>921.18</c:v>
                </c:pt>
                <c:pt idx="8">
                  <c:v>921.64200000000005</c:v>
                </c:pt>
                <c:pt idx="9">
                  <c:v>923.71199999999999</c:v>
                </c:pt>
                <c:pt idx="10">
                  <c:v>920.52499999999998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A-4E71-8D8C-EB5C7D47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2496"/>
        <c:axId val="646229360"/>
      </c:lineChart>
      <c:catAx>
        <c:axId val="646212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9360"/>
        <c:scaling>
          <c:orientation val="minMax"/>
          <c:max val="12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24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(miles de toneladas)</a:t>
            </a:r>
          </a:p>
        </c:rich>
      </c:tx>
      <c:layout>
        <c:manualLayout>
          <c:xMode val="edge"/>
          <c:yMode val="edge"/>
          <c:x val="0.32572205785667319"/>
          <c:y val="6.72580113532320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68239705726023E-2"/>
          <c:y val="0.16744205060189649"/>
          <c:w val="0.91359498397615257"/>
          <c:h val="0.748838059636241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'7.11.1.6'!$A$28:$B$38</c:f>
              <c:strCache>
                <c:ptCount val="11"/>
                <c:pt idx="0">
                  <c:v>2009 </c:v>
                </c:pt>
                <c:pt idx="1">
                  <c:v>2010 </c:v>
                </c:pt>
                <c:pt idx="2">
                  <c:v>2011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</c:strCache>
            </c:strRef>
          </c:cat>
          <c:val>
            <c:numRef>
              <c:f>'7.11.1.6'!$D$28:$D$38</c:f>
              <c:numCache>
                <c:formatCode>#.##00__;\–#.##00__;#,#00__;@__</c:formatCode>
                <c:ptCount val="11"/>
                <c:pt idx="0">
                  <c:v>5538.893</c:v>
                </c:pt>
                <c:pt idx="1">
                  <c:v>6107.6165000000001</c:v>
                </c:pt>
                <c:pt idx="2">
                  <c:v>5809.3152700702703</c:v>
                </c:pt>
                <c:pt idx="3">
                  <c:v>5332.1626999999999</c:v>
                </c:pt>
                <c:pt idx="4">
                  <c:v>7482.5389359999999</c:v>
                </c:pt>
                <c:pt idx="5">
                  <c:v>6221.7599500000006</c:v>
                </c:pt>
                <c:pt idx="6">
                  <c:v>5799.1270000000004</c:v>
                </c:pt>
                <c:pt idx="7">
                  <c:v>6102.8510000000006</c:v>
                </c:pt>
                <c:pt idx="8">
                  <c:v>5387.3789999999999</c:v>
                </c:pt>
                <c:pt idx="9">
                  <c:v>6983.4009999999998</c:v>
                </c:pt>
                <c:pt idx="10">
                  <c:v>5745.451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8-46A5-AE20-470FF1F08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5552"/>
        <c:axId val="646226096"/>
      </c:lineChart>
      <c:catAx>
        <c:axId val="64622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6096"/>
        <c:scaling>
          <c:orientation val="minMax"/>
          <c:max val="8000"/>
          <c:min val="4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55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142865</xdr:rowOff>
    </xdr:from>
    <xdr:to>
      <xdr:col>9</xdr:col>
      <xdr:colOff>42675</xdr:colOff>
      <xdr:row>63</xdr:row>
      <xdr:rowOff>40300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1CC887-34D8-476F-918C-99787FD1A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64</xdr:row>
      <xdr:rowOff>123814</xdr:rowOff>
    </xdr:from>
    <xdr:to>
      <xdr:col>9</xdr:col>
      <xdr:colOff>42675</xdr:colOff>
      <xdr:row>89</xdr:row>
      <xdr:rowOff>47258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222395-9F64-47CF-BCB5-5C2A63C60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90</xdr:row>
      <xdr:rowOff>123826</xdr:rowOff>
    </xdr:from>
    <xdr:to>
      <xdr:col>9</xdr:col>
      <xdr:colOff>42675</xdr:colOff>
      <xdr:row>115</xdr:row>
      <xdr:rowOff>119311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A2CBD6-2267-4414-8D0C-94245003D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>
        <row r="10">
          <cell r="A10">
            <v>2009</v>
          </cell>
          <cell r="B10">
            <v>17.361999999999998</v>
          </cell>
          <cell r="F10">
            <v>1028.258</v>
          </cell>
        </row>
        <row r="11">
          <cell r="A11">
            <v>2010</v>
          </cell>
          <cell r="B11">
            <v>16.225999999999999</v>
          </cell>
          <cell r="F11">
            <v>985.84400000000005</v>
          </cell>
        </row>
        <row r="12">
          <cell r="A12">
            <v>2011</v>
          </cell>
          <cell r="B12">
            <v>15.175000000000001</v>
          </cell>
          <cell r="F12">
            <v>947.36</v>
          </cell>
        </row>
        <row r="13">
          <cell r="A13">
            <v>2012</v>
          </cell>
          <cell r="B13">
            <v>14.548</v>
          </cell>
          <cell r="F13">
            <v>931.89300000000003</v>
          </cell>
        </row>
        <row r="14">
          <cell r="A14">
            <v>2013</v>
          </cell>
          <cell r="B14">
            <v>13.742000000000001</v>
          </cell>
          <cell r="F14">
            <v>932.5089999999999</v>
          </cell>
        </row>
        <row r="15">
          <cell r="A15">
            <v>2014</v>
          </cell>
          <cell r="B15">
            <v>14.403</v>
          </cell>
          <cell r="F15">
            <v>932.61099999999999</v>
          </cell>
        </row>
        <row r="16">
          <cell r="A16">
            <v>2015</v>
          </cell>
          <cell r="B16">
            <v>14.034000000000001</v>
          </cell>
          <cell r="F16">
            <v>927.06700000000001</v>
          </cell>
        </row>
        <row r="17">
          <cell r="A17">
            <v>2016</v>
          </cell>
          <cell r="B17">
            <v>13.925000000000001</v>
          </cell>
          <cell r="F17">
            <v>921.18</v>
          </cell>
        </row>
        <row r="18">
          <cell r="A18">
            <v>2017</v>
          </cell>
          <cell r="B18">
            <v>14.416</v>
          </cell>
          <cell r="F18">
            <v>921.64200000000005</v>
          </cell>
        </row>
        <row r="19">
          <cell r="A19">
            <v>2018</v>
          </cell>
          <cell r="B19">
            <v>14.509</v>
          </cell>
          <cell r="F19">
            <v>923.71199999999999</v>
          </cell>
        </row>
        <row r="20">
          <cell r="A20">
            <v>2019</v>
          </cell>
          <cell r="B20">
            <v>14.664999999999999</v>
          </cell>
          <cell r="F20">
            <v>920.52499999999998</v>
          </cell>
        </row>
        <row r="28">
          <cell r="A28">
            <v>2009</v>
          </cell>
          <cell r="D28">
            <v>5538.893</v>
          </cell>
        </row>
        <row r="29">
          <cell r="A29">
            <v>2010</v>
          </cell>
          <cell r="D29">
            <v>6107.6165000000001</v>
          </cell>
        </row>
        <row r="30">
          <cell r="A30">
            <v>2011</v>
          </cell>
          <cell r="D30">
            <v>5809.3152700702703</v>
          </cell>
        </row>
        <row r="31">
          <cell r="A31">
            <v>2012</v>
          </cell>
          <cell r="D31">
            <v>5332.1626999999999</v>
          </cell>
        </row>
        <row r="32">
          <cell r="A32">
            <v>2013</v>
          </cell>
          <cell r="D32">
            <v>7482.5389359999999</v>
          </cell>
        </row>
        <row r="33">
          <cell r="A33">
            <v>2014</v>
          </cell>
          <cell r="D33">
            <v>6221.7599500000006</v>
          </cell>
        </row>
        <row r="34">
          <cell r="A34">
            <v>2015</v>
          </cell>
          <cell r="D34">
            <v>5799.1270000000004</v>
          </cell>
        </row>
        <row r="35">
          <cell r="A35">
            <v>2016</v>
          </cell>
          <cell r="D35">
            <v>6102.8510000000006</v>
          </cell>
        </row>
        <row r="36">
          <cell r="A36">
            <v>2017</v>
          </cell>
          <cell r="D36">
            <v>5387.3789999999999</v>
          </cell>
        </row>
        <row r="37">
          <cell r="A37">
            <v>2018</v>
          </cell>
          <cell r="D37">
            <v>6983.4009999999998</v>
          </cell>
        </row>
        <row r="38">
          <cell r="A38">
            <v>2019</v>
          </cell>
          <cell r="D38">
            <v>5745.451</v>
          </cell>
        </row>
      </sheetData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9BD9-F65A-4AC6-8C7D-2630D0E78543}">
  <sheetPr codeName="Hoja302">
    <pageSetUpPr fitToPage="1"/>
  </sheetPr>
  <dimension ref="A1:J45"/>
  <sheetViews>
    <sheetView showGridLines="0" tabSelected="1" view="pageBreakPreview" zoomScale="60" zoomScaleNormal="75" workbookViewId="0">
      <selection activeCell="K34" sqref="K34"/>
    </sheetView>
  </sheetViews>
  <sheetFormatPr baseColWidth="10" defaultColWidth="11.42578125" defaultRowHeight="12.75" x14ac:dyDescent="0.2"/>
  <cols>
    <col min="1" max="9" width="20.42578125" style="4" customWidth="1"/>
    <col min="10" max="10" width="14.5703125" style="4" bestFit="1" customWidth="1"/>
    <col min="11" max="16384" width="11.42578125" style="4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">
      <c r="A2" s="3"/>
    </row>
    <row r="3" spans="1:10" ht="23.2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10" ht="13.5" customHeight="1" thickBot="1" x14ac:dyDescent="0.3">
      <c r="A4" s="7"/>
      <c r="B4" s="8"/>
      <c r="C4" s="8"/>
      <c r="D4" s="8"/>
      <c r="E4" s="8"/>
      <c r="F4" s="8"/>
      <c r="G4" s="8"/>
      <c r="H4" s="8"/>
      <c r="I4" s="9"/>
    </row>
    <row r="5" spans="1:10" ht="32.25" customHeight="1" x14ac:dyDescent="0.2">
      <c r="A5" s="10"/>
      <c r="B5" s="11" t="s">
        <v>2</v>
      </c>
      <c r="C5" s="12"/>
      <c r="D5" s="12"/>
      <c r="E5" s="13"/>
      <c r="F5" s="11" t="s">
        <v>3</v>
      </c>
      <c r="G5" s="12"/>
      <c r="H5" s="12"/>
      <c r="I5" s="12"/>
    </row>
    <row r="6" spans="1:10" ht="28.5" customHeight="1" x14ac:dyDescent="0.2">
      <c r="A6" s="14"/>
      <c r="B6" s="15" t="s">
        <v>4</v>
      </c>
      <c r="C6" s="16"/>
      <c r="D6" s="17" t="s">
        <v>5</v>
      </c>
      <c r="E6" s="18" t="s">
        <v>6</v>
      </c>
      <c r="F6" s="15" t="s">
        <v>4</v>
      </c>
      <c r="G6" s="16"/>
      <c r="H6" s="17" t="s">
        <v>5</v>
      </c>
      <c r="I6" s="19" t="s">
        <v>6</v>
      </c>
    </row>
    <row r="7" spans="1:10" ht="24" customHeight="1" x14ac:dyDescent="0.2">
      <c r="A7" s="20" t="s">
        <v>7</v>
      </c>
      <c r="B7" s="21"/>
      <c r="C7" s="22"/>
      <c r="D7" s="23" t="s">
        <v>8</v>
      </c>
      <c r="E7" s="24"/>
      <c r="F7" s="21"/>
      <c r="G7" s="22"/>
      <c r="H7" s="23" t="s">
        <v>8</v>
      </c>
      <c r="I7" s="25"/>
    </row>
    <row r="8" spans="1:10" x14ac:dyDescent="0.2">
      <c r="A8" s="14"/>
      <c r="B8" s="23" t="s">
        <v>9</v>
      </c>
      <c r="C8" s="23" t="s">
        <v>10</v>
      </c>
      <c r="D8" s="23" t="s">
        <v>11</v>
      </c>
      <c r="E8" s="24"/>
      <c r="F8" s="23" t="s">
        <v>9</v>
      </c>
      <c r="G8" s="23" t="s">
        <v>10</v>
      </c>
      <c r="H8" s="23" t="s">
        <v>11</v>
      </c>
      <c r="I8" s="25"/>
    </row>
    <row r="9" spans="1:10" ht="34.5" customHeight="1" thickBot="1" x14ac:dyDescent="0.25">
      <c r="A9" s="26"/>
      <c r="B9" s="27"/>
      <c r="C9" s="28"/>
      <c r="D9" s="28" t="s">
        <v>12</v>
      </c>
      <c r="E9" s="29"/>
      <c r="F9" s="27"/>
      <c r="G9" s="28"/>
      <c r="H9" s="28" t="s">
        <v>12</v>
      </c>
      <c r="I9" s="30"/>
    </row>
    <row r="10" spans="1:10" x14ac:dyDescent="0.2">
      <c r="A10" s="31">
        <v>2009</v>
      </c>
      <c r="B10" s="32">
        <v>17.361999999999998</v>
      </c>
      <c r="C10" s="32">
        <v>16.844000000000001</v>
      </c>
      <c r="D10" s="32">
        <v>149.12906672999287</v>
      </c>
      <c r="E10" s="32">
        <v>251.19300000000001</v>
      </c>
      <c r="F10" s="32">
        <v>1028.258</v>
      </c>
      <c r="G10" s="32">
        <v>974.49800000000005</v>
      </c>
      <c r="H10" s="32">
        <v>54.260757846604093</v>
      </c>
      <c r="I10" s="33">
        <v>5287.7</v>
      </c>
      <c r="J10" s="34"/>
    </row>
    <row r="11" spans="1:10" x14ac:dyDescent="0.2">
      <c r="A11" s="31">
        <v>2010</v>
      </c>
      <c r="B11" s="32">
        <v>16.225999999999999</v>
      </c>
      <c r="C11" s="32">
        <v>15.531000000000001</v>
      </c>
      <c r="D11" s="32">
        <v>152.92382975983517</v>
      </c>
      <c r="E11" s="32">
        <v>237.506</v>
      </c>
      <c r="F11" s="32">
        <v>985.84400000000005</v>
      </c>
      <c r="G11" s="32">
        <v>940.41200000000003</v>
      </c>
      <c r="H11" s="32">
        <v>62.420630532149737</v>
      </c>
      <c r="I11" s="33">
        <v>5870.1109999999999</v>
      </c>
      <c r="J11" s="34"/>
    </row>
    <row r="12" spans="1:10" x14ac:dyDescent="0.2">
      <c r="A12" s="35">
        <v>2011</v>
      </c>
      <c r="B12" s="36">
        <v>15.175000000000001</v>
      </c>
      <c r="C12" s="36">
        <v>14.488</v>
      </c>
      <c r="D12" s="36">
        <v>168.02526228602983</v>
      </c>
      <c r="E12" s="36">
        <v>243.435</v>
      </c>
      <c r="F12" s="36">
        <v>947.36</v>
      </c>
      <c r="G12" s="36">
        <v>897.85599999999999</v>
      </c>
      <c r="H12" s="36">
        <v>61.990787857632739</v>
      </c>
      <c r="I12" s="37">
        <v>5565.8800822702706</v>
      </c>
      <c r="J12" s="34"/>
    </row>
    <row r="13" spans="1:10" x14ac:dyDescent="0.2">
      <c r="A13" s="35">
        <v>2012</v>
      </c>
      <c r="B13" s="36">
        <v>14.548</v>
      </c>
      <c r="C13" s="36">
        <v>13.788</v>
      </c>
      <c r="D13" s="36">
        <v>174.94125326370755</v>
      </c>
      <c r="E13" s="36">
        <v>241.209</v>
      </c>
      <c r="F13" s="36">
        <v>931.89300000000003</v>
      </c>
      <c r="G13" s="36">
        <v>881.97500000000002</v>
      </c>
      <c r="H13" s="36">
        <v>57.722199608832447</v>
      </c>
      <c r="I13" s="37">
        <v>5090.9537</v>
      </c>
      <c r="J13" s="34"/>
    </row>
    <row r="14" spans="1:10" x14ac:dyDescent="0.2">
      <c r="A14" s="35">
        <v>2013</v>
      </c>
      <c r="B14" s="36">
        <v>13.742000000000001</v>
      </c>
      <c r="C14" s="36">
        <v>12.823</v>
      </c>
      <c r="D14" s="36">
        <v>198.28277314201046</v>
      </c>
      <c r="E14" s="36">
        <v>254.25800000000001</v>
      </c>
      <c r="F14" s="36">
        <v>932.5089999999999</v>
      </c>
      <c r="G14" s="36">
        <v>876.66399999999987</v>
      </c>
      <c r="H14" s="36">
        <v>82.452124599618571</v>
      </c>
      <c r="I14" s="37">
        <v>7228.2809360000001</v>
      </c>
      <c r="J14" s="34"/>
    </row>
    <row r="15" spans="1:10" x14ac:dyDescent="0.2">
      <c r="A15" s="35">
        <v>2014</v>
      </c>
      <c r="B15" s="36">
        <v>14.403</v>
      </c>
      <c r="C15" s="36">
        <v>13.456</v>
      </c>
      <c r="D15" s="36">
        <v>179.71685493460168</v>
      </c>
      <c r="E15" s="36">
        <v>241.827</v>
      </c>
      <c r="F15" s="36">
        <v>932.61099999999999</v>
      </c>
      <c r="G15" s="36">
        <v>874.90200000000004</v>
      </c>
      <c r="H15" s="36">
        <v>68.349746028698078</v>
      </c>
      <c r="I15" s="37">
        <v>5979.9329500000003</v>
      </c>
      <c r="J15" s="34"/>
    </row>
    <row r="16" spans="1:10" x14ac:dyDescent="0.2">
      <c r="A16" s="35">
        <v>2015</v>
      </c>
      <c r="B16" s="36">
        <v>14.034000000000001</v>
      </c>
      <c r="C16" s="36">
        <v>13.07</v>
      </c>
      <c r="D16" s="36">
        <v>207.1476664116297</v>
      </c>
      <c r="E16" s="36">
        <v>270.74200000000002</v>
      </c>
      <c r="F16" s="36">
        <v>927.06700000000001</v>
      </c>
      <c r="G16" s="36">
        <v>865.68100000000004</v>
      </c>
      <c r="H16" s="36">
        <v>63.861688081406434</v>
      </c>
      <c r="I16" s="37">
        <v>5528.3850000000002</v>
      </c>
      <c r="J16" s="34"/>
    </row>
    <row r="17" spans="1:10" x14ac:dyDescent="0.2">
      <c r="A17" s="35">
        <v>2016</v>
      </c>
      <c r="B17" s="36">
        <v>13.925000000000001</v>
      </c>
      <c r="C17" s="36">
        <v>12.715</v>
      </c>
      <c r="D17" s="36">
        <v>221.7499016909162</v>
      </c>
      <c r="E17" s="36">
        <v>281.95499999999998</v>
      </c>
      <c r="F17" s="36">
        <v>921.18</v>
      </c>
      <c r="G17" s="36">
        <v>851.88300000000004</v>
      </c>
      <c r="H17" s="36">
        <v>68.328400000000002</v>
      </c>
      <c r="I17" s="37">
        <v>5820.8959999999997</v>
      </c>
      <c r="J17" s="34"/>
    </row>
    <row r="18" spans="1:10" x14ac:dyDescent="0.2">
      <c r="A18" s="35">
        <v>2017</v>
      </c>
      <c r="B18" s="36">
        <v>14.416</v>
      </c>
      <c r="C18" s="36">
        <v>13.603</v>
      </c>
      <c r="D18" s="36">
        <v>196.25450268323164</v>
      </c>
      <c r="E18" s="36">
        <v>266.96499999999997</v>
      </c>
      <c r="F18" s="36">
        <v>921.64200000000005</v>
      </c>
      <c r="G18" s="36">
        <v>838.28199999999993</v>
      </c>
      <c r="H18" s="36">
        <v>68.328400000000002</v>
      </c>
      <c r="I18" s="37">
        <v>5119.1170000000002</v>
      </c>
      <c r="J18" s="34"/>
    </row>
    <row r="19" spans="1:10" x14ac:dyDescent="0.2">
      <c r="A19" s="35">
        <v>2018</v>
      </c>
      <c r="B19" s="36">
        <v>14.509</v>
      </c>
      <c r="C19" s="36">
        <v>13.581</v>
      </c>
      <c r="D19" s="36">
        <v>227.08710698770341</v>
      </c>
      <c r="E19" s="36">
        <v>308.40699999999998</v>
      </c>
      <c r="F19" s="36">
        <v>923.71199999999999</v>
      </c>
      <c r="G19" s="36">
        <v>847.86400000000003</v>
      </c>
      <c r="H19" s="36">
        <v>78.709333100591593</v>
      </c>
      <c r="I19" s="37">
        <v>6673.4809999999998</v>
      </c>
      <c r="J19" s="34"/>
    </row>
    <row r="20" spans="1:10" ht="13.5" thickBot="1" x14ac:dyDescent="0.25">
      <c r="A20" s="38">
        <v>2019</v>
      </c>
      <c r="B20" s="39">
        <v>14.664999999999999</v>
      </c>
      <c r="C20" s="39">
        <v>13.936999999999999</v>
      </c>
      <c r="D20" s="39">
        <v>225.40288440840928</v>
      </c>
      <c r="E20" s="39">
        <v>314.14400000000001</v>
      </c>
      <c r="F20" s="39">
        <v>920.52499999999998</v>
      </c>
      <c r="G20" s="39">
        <f>858.976+1.698</f>
        <v>860.67399999999998</v>
      </c>
      <c r="H20" s="39">
        <v>63.105275632818014</v>
      </c>
      <c r="I20" s="40">
        <f>0.993+5430.314</f>
        <v>5431.3070000000007</v>
      </c>
      <c r="J20" s="34"/>
    </row>
    <row r="21" spans="1:10" x14ac:dyDescent="0.2">
      <c r="A21" s="41" t="s">
        <v>13</v>
      </c>
      <c r="B21" s="41"/>
      <c r="C21" s="41"/>
      <c r="D21" s="41"/>
      <c r="E21" s="41"/>
      <c r="F21" s="42"/>
      <c r="G21" s="42"/>
      <c r="H21" s="42"/>
      <c r="I21" s="43"/>
    </row>
    <row r="24" spans="1:10" ht="13.5" thickBot="1" x14ac:dyDescent="0.25">
      <c r="A24" s="9"/>
      <c r="B24" s="9"/>
      <c r="C24" s="9"/>
      <c r="D24" s="9"/>
      <c r="E24" s="9"/>
      <c r="F24" s="9"/>
      <c r="G24" s="9"/>
      <c r="H24" s="9"/>
    </row>
    <row r="25" spans="1:10" ht="31.5" customHeight="1" x14ac:dyDescent="0.2">
      <c r="A25" s="44"/>
      <c r="B25" s="10"/>
      <c r="C25" s="45" t="s">
        <v>14</v>
      </c>
      <c r="D25" s="46"/>
      <c r="E25" s="11" t="s">
        <v>15</v>
      </c>
      <c r="F25" s="12"/>
      <c r="G25" s="12"/>
      <c r="H25" s="12"/>
    </row>
    <row r="26" spans="1:10" ht="21" customHeight="1" x14ac:dyDescent="0.2">
      <c r="A26" s="47" t="s">
        <v>7</v>
      </c>
      <c r="B26" s="48"/>
      <c r="C26" s="49" t="s">
        <v>16</v>
      </c>
      <c r="D26" s="48"/>
      <c r="E26" s="50" t="s">
        <v>17</v>
      </c>
      <c r="F26" s="51"/>
      <c r="G26" s="22" t="s">
        <v>17</v>
      </c>
      <c r="H26" s="17" t="s">
        <v>17</v>
      </c>
    </row>
    <row r="27" spans="1:10" ht="24.75" customHeight="1" thickBot="1" x14ac:dyDescent="0.25">
      <c r="A27" s="52"/>
      <c r="B27" s="26"/>
      <c r="C27" s="53" t="s">
        <v>18</v>
      </c>
      <c r="D27" s="54"/>
      <c r="E27" s="53" t="s">
        <v>19</v>
      </c>
      <c r="F27" s="54"/>
      <c r="G27" s="28" t="s">
        <v>20</v>
      </c>
      <c r="H27" s="55" t="s">
        <v>21</v>
      </c>
    </row>
    <row r="28" spans="1:10" x14ac:dyDescent="0.2">
      <c r="A28" s="56">
        <v>2009</v>
      </c>
      <c r="B28" s="57"/>
      <c r="C28" s="33"/>
      <c r="D28" s="58">
        <v>5538.893</v>
      </c>
      <c r="E28" s="33"/>
      <c r="F28" s="59">
        <v>243.90799999999999</v>
      </c>
      <c r="G28" s="32">
        <v>2.8969999999999998</v>
      </c>
      <c r="H28" s="33">
        <v>5292.09</v>
      </c>
    </row>
    <row r="29" spans="1:10" x14ac:dyDescent="0.2">
      <c r="A29" s="56">
        <v>2010</v>
      </c>
      <c r="B29" s="57"/>
      <c r="C29" s="33"/>
      <c r="D29" s="58">
        <v>6107.6165000000001</v>
      </c>
      <c r="E29" s="33"/>
      <c r="F29" s="59">
        <v>228.89400000000001</v>
      </c>
      <c r="G29" s="32">
        <v>3.286</v>
      </c>
      <c r="H29" s="33">
        <v>5875.44</v>
      </c>
    </row>
    <row r="30" spans="1:10" x14ac:dyDescent="0.2">
      <c r="A30" s="56">
        <v>2011</v>
      </c>
      <c r="B30" s="57"/>
      <c r="C30" s="33"/>
      <c r="D30" s="58">
        <v>5809.3152700702703</v>
      </c>
      <c r="E30" s="33"/>
      <c r="F30" s="59">
        <v>239.733</v>
      </c>
      <c r="G30" s="32">
        <v>1.7789999999999999</v>
      </c>
      <c r="H30" s="33">
        <v>5567.8</v>
      </c>
    </row>
    <row r="31" spans="1:10" x14ac:dyDescent="0.2">
      <c r="A31" s="56">
        <v>2012</v>
      </c>
      <c r="B31" s="57"/>
      <c r="C31" s="33"/>
      <c r="D31" s="58">
        <v>5332.1626999999999</v>
      </c>
      <c r="E31" s="33"/>
      <c r="F31" s="59">
        <v>236.45400000000001</v>
      </c>
      <c r="G31" s="32">
        <v>7.199999999999962E-2</v>
      </c>
      <c r="H31" s="33">
        <v>5092.7520000000004</v>
      </c>
    </row>
    <row r="32" spans="1:10" x14ac:dyDescent="0.2">
      <c r="A32" s="56">
        <v>2013</v>
      </c>
      <c r="B32" s="57"/>
      <c r="C32" s="33"/>
      <c r="D32" s="58">
        <v>7482.5389359999999</v>
      </c>
      <c r="E32" s="33"/>
      <c r="F32" s="59">
        <v>249.625</v>
      </c>
      <c r="G32" s="32">
        <v>1.7509999999999997</v>
      </c>
      <c r="H32" s="33">
        <v>7231.17</v>
      </c>
    </row>
    <row r="33" spans="1:8" x14ac:dyDescent="0.2">
      <c r="A33" s="56">
        <v>2014</v>
      </c>
      <c r="B33" s="57"/>
      <c r="C33" s="33"/>
      <c r="D33" s="58">
        <v>6221.7599500000006</v>
      </c>
      <c r="E33" s="33"/>
      <c r="F33" s="59">
        <v>231.69300000000001</v>
      </c>
      <c r="G33" s="32">
        <v>1.3989999999999998</v>
      </c>
      <c r="H33" s="33">
        <v>5988.6679999999997</v>
      </c>
    </row>
    <row r="34" spans="1:8" x14ac:dyDescent="0.2">
      <c r="A34" s="56">
        <v>2015</v>
      </c>
      <c r="B34" s="57"/>
      <c r="C34" s="33"/>
      <c r="D34" s="58">
        <v>5799.1270000000004</v>
      </c>
      <c r="E34" s="33"/>
      <c r="F34" s="59">
        <v>250.59700000000001</v>
      </c>
      <c r="G34" s="32">
        <v>1.2949999999999999</v>
      </c>
      <c r="H34" s="33">
        <v>5547.2349999999997</v>
      </c>
    </row>
    <row r="35" spans="1:8" x14ac:dyDescent="0.2">
      <c r="A35" s="56">
        <v>2016</v>
      </c>
      <c r="B35" s="57"/>
      <c r="C35" s="33"/>
      <c r="D35" s="58">
        <v>6102.8510000000006</v>
      </c>
      <c r="E35" s="33"/>
      <c r="F35" s="59">
        <v>259.16500000000002</v>
      </c>
      <c r="G35" s="32">
        <v>1.0820000000000001</v>
      </c>
      <c r="H35" s="33">
        <v>5842.6040000000003</v>
      </c>
    </row>
    <row r="36" spans="1:8" x14ac:dyDescent="0.2">
      <c r="A36" s="56">
        <v>2017</v>
      </c>
      <c r="B36" s="57"/>
      <c r="C36" s="33"/>
      <c r="D36" s="58">
        <v>5387.3789999999999</v>
      </c>
      <c r="E36" s="33"/>
      <c r="F36" s="59">
        <v>266.96499999999997</v>
      </c>
      <c r="G36" s="32">
        <v>1.2969999999999999</v>
      </c>
      <c r="H36" s="33">
        <v>5119.1170000000002</v>
      </c>
    </row>
    <row r="37" spans="1:8" x14ac:dyDescent="0.2">
      <c r="A37" s="56">
        <v>2018</v>
      </c>
      <c r="B37" s="57"/>
      <c r="C37" s="33"/>
      <c r="D37" s="58">
        <v>6983.4009999999998</v>
      </c>
      <c r="E37" s="33"/>
      <c r="F37" s="59">
        <v>282.52100000000002</v>
      </c>
      <c r="G37" s="32">
        <v>1.3680000000000001</v>
      </c>
      <c r="H37" s="33">
        <v>6699.5119999999997</v>
      </c>
    </row>
    <row r="38" spans="1:8" ht="13.5" thickBot="1" x14ac:dyDescent="0.25">
      <c r="A38" s="60">
        <v>2019</v>
      </c>
      <c r="B38" s="61"/>
      <c r="C38" s="62"/>
      <c r="D38" s="63">
        <v>5745.451</v>
      </c>
      <c r="E38" s="62"/>
      <c r="F38" s="64">
        <v>282.53800000000001</v>
      </c>
      <c r="G38" s="65">
        <v>0.99299999999999999</v>
      </c>
      <c r="H38" s="62">
        <v>5461.92</v>
      </c>
    </row>
    <row r="39" spans="1:8" ht="13.15" customHeight="1" x14ac:dyDescent="0.2">
      <c r="A39" s="66" t="s">
        <v>22</v>
      </c>
      <c r="B39" s="66"/>
      <c r="C39" s="66"/>
      <c r="D39" s="66"/>
      <c r="E39" s="66"/>
      <c r="F39" s="43"/>
      <c r="G39" s="43"/>
      <c r="H39" s="43"/>
    </row>
    <row r="40" spans="1:8" x14ac:dyDescent="0.2">
      <c r="B40" s="67"/>
      <c r="C40" s="67"/>
      <c r="D40" s="67"/>
      <c r="E40" s="67"/>
    </row>
    <row r="42" spans="1:8" x14ac:dyDescent="0.2">
      <c r="D42" s="68"/>
    </row>
    <row r="43" spans="1:8" x14ac:dyDescent="0.2">
      <c r="D43" s="68"/>
      <c r="E43" s="69"/>
    </row>
    <row r="44" spans="1:8" x14ac:dyDescent="0.2">
      <c r="D44" s="68"/>
    </row>
    <row r="45" spans="1:8" x14ac:dyDescent="0.2">
      <c r="D45" s="68"/>
    </row>
  </sheetData>
  <mergeCells count="16">
    <mergeCell ref="C27:D27"/>
    <mergeCell ref="E27:F27"/>
    <mergeCell ref="A21:E21"/>
    <mergeCell ref="C25:D25"/>
    <mergeCell ref="E25:H25"/>
    <mergeCell ref="A26:B26"/>
    <mergeCell ref="C26:D26"/>
    <mergeCell ref="E26:F26"/>
    <mergeCell ref="A1:I1"/>
    <mergeCell ref="A3:I3"/>
    <mergeCell ref="B5:E5"/>
    <mergeCell ref="F5:I5"/>
    <mergeCell ref="B6:C6"/>
    <mergeCell ref="E6:E9"/>
    <mergeCell ref="F6:G6"/>
    <mergeCell ref="I6:I9"/>
  </mergeCells>
  <printOptions horizontalCentered="1"/>
  <pageMargins left="0.23622047244094491" right="0.19685039370078741" top="0.59055118110236227" bottom="0.98425196850393704" header="0.51181102362204722" footer="0.51181102362204722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7.11.1.6</vt:lpstr>
      <vt:lpstr>'7.11.1.6'!Área_de_impresión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2021-09-06T07:21:22Z</dcterms:created>
  <dcterms:modified xsi:type="dcterms:W3CDTF">2021-09-06T07:21:22Z</dcterms:modified>
</cp:coreProperties>
</file>